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Existenzgr?nderberatung Montag</author>
    <author>gruenderlexikon.de</author>
  </authors>
  <commentList>
    <comment ref="C21" authorId="0">
      <text>
        <r>
          <rPr>
            <b/>
            <sz val="8"/>
            <rFont val="Tahoma"/>
            <family val="2"/>
          </rPr>
          <t>gruenderlexikon.de
Die haben´s auch direkt erlebt.</t>
        </r>
      </text>
    </comment>
    <comment ref="C23" authorId="0">
      <text>
        <r>
          <rPr>
            <b/>
            <sz val="8"/>
            <rFont val="Tahoma"/>
            <family val="2"/>
          </rPr>
          <t>gruenderlexikon.de:
Dejavu Effekt gibt es hier nicht</t>
        </r>
      </text>
    </comment>
    <comment ref="A8" authorId="0">
      <text>
        <r>
          <rPr>
            <b/>
            <sz val="8"/>
            <rFont val="Tahoma"/>
            <family val="0"/>
          </rPr>
          <t>gruenderlexikon.de
Die haben es auch erlebt, so wie Stufe 1</t>
        </r>
      </text>
    </comment>
    <comment ref="A10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Wird bei denen angewandt, die es auch wie die Stufe 0 selbst erlebt haben, jedoch auch noch leute kennen, die es auch live (stufe 0) erlebt haben.</t>
        </r>
      </text>
    </comment>
    <comment ref="A9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von den jejavu Leuten kennt ein bestimmter Anteil andere, die es auch live erlebt haben.</t>
        </r>
      </text>
    </comment>
    <comment ref="A14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Der hat´s erlebt.</t>
        </r>
      </text>
    </comment>
    <comment ref="A15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Denen sagt er´s.</t>
        </r>
      </text>
    </comment>
    <comment ref="A16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Die sagen´s weiter.</t>
        </r>
      </text>
    </comment>
    <comment ref="A17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Die sagen´s erneut weiter.</t>
        </r>
      </text>
    </comment>
    <comment ref="A18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Annahme: Die sagen´s nicht mehr weiter.</t>
        </r>
      </text>
    </comment>
    <comment ref="A23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Der hat´s erlebt.</t>
        </r>
      </text>
    </comment>
    <comment ref="A24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Denen sagt er´s.</t>
        </r>
      </text>
    </comment>
    <comment ref="A25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Die sagen´s weiter.</t>
        </r>
      </text>
    </comment>
    <comment ref="A26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Die sagen´s erneut weiter.</t>
        </r>
      </text>
    </comment>
    <comment ref="A27" authorId="1">
      <text>
        <r>
          <rPr>
            <b/>
            <sz val="8"/>
            <rFont val="Tahoma"/>
            <family val="2"/>
          </rPr>
          <t>gruenderlexikon.de:</t>
        </r>
        <r>
          <rPr>
            <sz val="8"/>
            <rFont val="Tahoma"/>
            <family val="2"/>
          </rPr>
          <t xml:space="preserve">
Annahme: Die sagen´s nicht mehr weiter.</t>
        </r>
      </text>
    </comment>
  </commentList>
</comments>
</file>

<file path=xl/sharedStrings.xml><?xml version="1.0" encoding="utf-8"?>
<sst xmlns="http://schemas.openxmlformats.org/spreadsheetml/2006/main" count="93" uniqueCount="56">
  <si>
    <t>Mund zu Mund Propaganda</t>
  </si>
  <si>
    <t>Was Ihre Kunden Ihnen kaputt machen können?</t>
  </si>
  <si>
    <t>Schneller als ein Flächenbrand</t>
  </si>
  <si>
    <t>x</t>
  </si>
  <si>
    <t>-</t>
  </si>
  <si>
    <t>Summe</t>
  </si>
  <si>
    <t>Gesamt</t>
  </si>
  <si>
    <t>Anzahl Menschen</t>
  </si>
  <si>
    <t>x keine Weitererzählung geplant</t>
  </si>
  <si>
    <t>Dejavuanzahl</t>
  </si>
  <si>
    <t>Dejavu Stufe 1</t>
  </si>
  <si>
    <t>Dejavu Stufe 2</t>
  </si>
  <si>
    <t>Dejavu Stufe 3</t>
  </si>
  <si>
    <t>Stufe 0</t>
  </si>
  <si>
    <t>Dejavu Stufe 4</t>
  </si>
  <si>
    <t>Multiplikator</t>
  </si>
  <si>
    <t>dejavu-Wahrscheinlichkeit</t>
  </si>
  <si>
    <t>Verstärkungswahrscheinlichkeit</t>
  </si>
  <si>
    <t>Verstärker 1</t>
  </si>
  <si>
    <t>Verstärkeranzahl</t>
  </si>
  <si>
    <t>Verstärker 2</t>
  </si>
  <si>
    <t>Verstärker 3</t>
  </si>
  <si>
    <t>Verstärker 4</t>
  </si>
  <si>
    <t>Stufe 1</t>
  </si>
  <si>
    <t>Stufe 2</t>
  </si>
  <si>
    <t>Stufe 3</t>
  </si>
  <si>
    <t>Stufe 4</t>
  </si>
  <si>
    <t>So wird’s weitererzählt</t>
  </si>
  <si>
    <t>Gesamtanzahl</t>
  </si>
  <si>
    <t>A</t>
  </si>
  <si>
    <t>B</t>
  </si>
  <si>
    <t>C</t>
  </si>
  <si>
    <t>D</t>
  </si>
  <si>
    <t>I</t>
  </si>
  <si>
    <t>(1)</t>
  </si>
  <si>
    <t>(2)</t>
  </si>
  <si>
    <t>(3)</t>
  </si>
  <si>
    <t>(4)</t>
  </si>
  <si>
    <t>Anzahl ohne (3) und 4)</t>
  </si>
  <si>
    <t>sovielen Menschen wird es weitererzählt ohne zusätzliche Effekte aus Dejavu und Verstärker</t>
  </si>
  <si>
    <t>so viele Menschen kommen aus dem zusätzlichen Dejavu Ereignis in der Stufe 1 heraus</t>
  </si>
  <si>
    <t>So viele Menschen resultieren aus dem Verstärkerereignis in der Stufe 1</t>
  </si>
  <si>
    <t>E</t>
  </si>
  <si>
    <t>F</t>
  </si>
  <si>
    <t>so viele Menschen kommen aus dem zusätzlichen Dejavu Ereignis in der Stufe 2 heraus</t>
  </si>
  <si>
    <t>So viele Menschen resultieren aus dem Verstärkerereignis in der Stufe 2</t>
  </si>
  <si>
    <t>so viele Menschen kommen aus dem zusätzlichen Dejavu Ereignis in der Stufe 3 heraus</t>
  </si>
  <si>
    <t>So viele Menschen resultieren aus dem Verstärkerereignis in der Stufe 3</t>
  </si>
  <si>
    <t>so viele Menschen kommen aus dem zusätzlichen Dejavu Ereignis in der Stufe 4 heraus</t>
  </si>
  <si>
    <t>So viele Menschen resultieren aus dem Verstärkerereignis in der Stufe 4</t>
  </si>
  <si>
    <t>G</t>
  </si>
  <si>
    <t>H</t>
  </si>
  <si>
    <t>Eingabe</t>
  </si>
  <si>
    <t>Berechnung/Ausgabe</t>
  </si>
  <si>
    <t>Die dejavu-Leute, erzählen es nicht der korregierten Anzahl weiter. Wir gehen von einer einmaligen Dejavuerlebnis aus.</t>
  </si>
  <si>
    <t>Die 10% der leute, die es genauso wie Stufe 0 erlebt haben, wird nur einmal durchgeführt, nicht in jeder Dejavu-Abwandlung erneut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</si>
</sst>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0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0" fontId="2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0" fontId="0" fillId="33" borderId="0" xfId="0" applyNumberFormat="1" applyFill="1" applyAlignment="1">
      <alignment/>
    </xf>
    <xf numFmtId="0" fontId="39" fillId="34" borderId="0" xfId="0" applyFont="1" applyFill="1" applyAlignment="1">
      <alignment/>
    </xf>
    <xf numFmtId="0" fontId="39" fillId="33" borderId="0" xfId="0" applyFont="1" applyFill="1" applyAlignment="1">
      <alignment/>
    </xf>
    <xf numFmtId="10" fontId="26" fillId="0" borderId="10" xfId="0" applyNumberFormat="1" applyFont="1" applyBorder="1" applyAlignment="1" quotePrefix="1">
      <alignment horizontal="center"/>
    </xf>
    <xf numFmtId="0" fontId="26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 wrapText="1"/>
    </xf>
    <xf numFmtId="169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38" fillId="34" borderId="0" xfId="0" applyNumberFormat="1" applyFont="1" applyFill="1" applyAlignment="1">
      <alignment horizontal="center"/>
    </xf>
    <xf numFmtId="2" fontId="39" fillId="34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6">
      <selection activeCell="A43" sqref="A43"/>
    </sheetView>
  </sheetViews>
  <sheetFormatPr defaultColWidth="11.421875" defaultRowHeight="15"/>
  <cols>
    <col min="1" max="1" width="30.00390625" style="0" customWidth="1"/>
    <col min="2" max="2" width="18.00390625" style="0" customWidth="1"/>
    <col min="3" max="3" width="21.00390625" style="0" bestFit="1" customWidth="1"/>
    <col min="4" max="4" width="12.8515625" style="0" bestFit="1" customWidth="1"/>
    <col min="5" max="5" width="16.140625" style="0" bestFit="1" customWidth="1"/>
    <col min="6" max="6" width="11.7109375" style="0" bestFit="1" customWidth="1"/>
    <col min="7" max="7" width="13.7109375" style="0" bestFit="1" customWidth="1"/>
    <col min="8" max="8" width="12.8515625" style="0" customWidth="1"/>
    <col min="9" max="9" width="14.8515625" style="0" customWidth="1"/>
    <col min="10" max="10" width="11.57421875" style="0" customWidth="1"/>
    <col min="11" max="11" width="17.8515625" style="0" bestFit="1" customWidth="1"/>
  </cols>
  <sheetData>
    <row r="1" ht="18.75">
      <c r="A1" s="2" t="s">
        <v>0</v>
      </c>
    </row>
    <row r="2" ht="18.75">
      <c r="A2" s="2" t="s">
        <v>1</v>
      </c>
    </row>
    <row r="3" ht="18.75">
      <c r="A3" s="2" t="s">
        <v>2</v>
      </c>
    </row>
    <row r="4" ht="18.75">
      <c r="A4" s="2"/>
    </row>
    <row r="5" ht="18.75">
      <c r="A5" s="11" t="s">
        <v>53</v>
      </c>
    </row>
    <row r="6" ht="18.75">
      <c r="A6" s="12" t="s">
        <v>52</v>
      </c>
    </row>
    <row r="8" spans="1:2" ht="15">
      <c r="A8" t="s">
        <v>16</v>
      </c>
      <c r="B8" s="10">
        <v>0.05</v>
      </c>
    </row>
    <row r="9" spans="1:2" ht="15">
      <c r="A9" t="s">
        <v>17</v>
      </c>
      <c r="B9" s="10">
        <v>0.01</v>
      </c>
    </row>
    <row r="10" spans="1:2" ht="15">
      <c r="A10" t="s">
        <v>15</v>
      </c>
      <c r="B10" s="10">
        <v>1.25</v>
      </c>
    </row>
    <row r="11" ht="15">
      <c r="B11" s="3"/>
    </row>
    <row r="12" spans="1:6" ht="15">
      <c r="A12" s="4" t="s">
        <v>27</v>
      </c>
      <c r="B12" s="5" t="s">
        <v>28</v>
      </c>
      <c r="C12" s="4" t="s">
        <v>38</v>
      </c>
      <c r="D12" s="4" t="s">
        <v>9</v>
      </c>
      <c r="E12" s="4" t="s">
        <v>19</v>
      </c>
      <c r="F12" s="4"/>
    </row>
    <row r="13" spans="1:6" ht="15">
      <c r="A13" s="4"/>
      <c r="B13" s="13" t="s">
        <v>34</v>
      </c>
      <c r="C13" s="14" t="s">
        <v>35</v>
      </c>
      <c r="D13" s="14" t="s">
        <v>36</v>
      </c>
      <c r="E13" s="14" t="s">
        <v>37</v>
      </c>
      <c r="F13" s="4"/>
    </row>
    <row r="14" spans="1:5" ht="15">
      <c r="A14" t="s">
        <v>13</v>
      </c>
      <c r="B14" s="7">
        <v>1</v>
      </c>
      <c r="C14" s="8" t="s">
        <v>4</v>
      </c>
      <c r="D14" s="8" t="s">
        <v>4</v>
      </c>
      <c r="E14" s="9" t="s">
        <v>4</v>
      </c>
    </row>
    <row r="15" spans="1:5" ht="15">
      <c r="A15" t="s">
        <v>23</v>
      </c>
      <c r="B15" s="7">
        <v>15</v>
      </c>
      <c r="C15" s="16">
        <f>B15-D15-E15</f>
        <v>14.2425</v>
      </c>
      <c r="D15" s="16">
        <f>(B15*$B$8)</f>
        <v>0.75</v>
      </c>
      <c r="E15" s="16">
        <f>D15*$B$9</f>
        <v>0.0075</v>
      </c>
    </row>
    <row r="16" spans="1:5" ht="15">
      <c r="A16" t="s">
        <v>24</v>
      </c>
      <c r="B16" s="7">
        <v>3</v>
      </c>
      <c r="C16" s="16">
        <f>B16-D16-E16</f>
        <v>2.8485</v>
      </c>
      <c r="D16" s="16">
        <f>(B16*$B$8)</f>
        <v>0.15000000000000002</v>
      </c>
      <c r="E16" s="16">
        <f>D16*$B$9</f>
        <v>0.0015000000000000002</v>
      </c>
    </row>
    <row r="17" spans="1:5" ht="15">
      <c r="A17" t="s">
        <v>25</v>
      </c>
      <c r="B17" s="7">
        <v>2</v>
      </c>
      <c r="C17" s="16">
        <f>B17-D17-E17</f>
        <v>1.899</v>
      </c>
      <c r="D17" s="16">
        <f>(B17*$B$8)</f>
        <v>0.1</v>
      </c>
      <c r="E17" s="16">
        <f>D17*$B$9</f>
        <v>0.001</v>
      </c>
    </row>
    <row r="18" spans="1:5" ht="15">
      <c r="A18" t="s">
        <v>26</v>
      </c>
      <c r="B18" s="7">
        <v>1</v>
      </c>
      <c r="C18" s="16">
        <f>B18-D18-E18</f>
        <v>0.9495</v>
      </c>
      <c r="D18" s="16">
        <f>(B18*$B$8)</f>
        <v>0.05</v>
      </c>
      <c r="E18" s="16">
        <f>D18*$B$9</f>
        <v>0.0005</v>
      </c>
    </row>
    <row r="19" ht="15">
      <c r="B19" s="3"/>
    </row>
    <row r="21" spans="2:10" ht="30">
      <c r="B21" s="6" t="s">
        <v>7</v>
      </c>
      <c r="C21" s="6" t="s">
        <v>10</v>
      </c>
      <c r="D21" s="6" t="s">
        <v>18</v>
      </c>
      <c r="E21" s="6" t="s">
        <v>11</v>
      </c>
      <c r="F21" s="6" t="s">
        <v>20</v>
      </c>
      <c r="G21" s="6" t="s">
        <v>12</v>
      </c>
      <c r="H21" s="6" t="s">
        <v>21</v>
      </c>
      <c r="I21" s="6" t="s">
        <v>14</v>
      </c>
      <c r="J21" s="6" t="s">
        <v>22</v>
      </c>
    </row>
    <row r="22" spans="2:10" ht="15">
      <c r="B22" s="15" t="s">
        <v>29</v>
      </c>
      <c r="C22" s="15" t="s">
        <v>30</v>
      </c>
      <c r="D22" s="15" t="s">
        <v>31</v>
      </c>
      <c r="E22" s="15" t="s">
        <v>32</v>
      </c>
      <c r="F22" s="15" t="s">
        <v>42</v>
      </c>
      <c r="G22" s="15" t="s">
        <v>43</v>
      </c>
      <c r="H22" s="15" t="s">
        <v>50</v>
      </c>
      <c r="I22" s="15" t="s">
        <v>51</v>
      </c>
      <c r="J22" s="15" t="s">
        <v>33</v>
      </c>
    </row>
    <row r="23" spans="1:10" ht="15">
      <c r="A23" t="s">
        <v>13</v>
      </c>
      <c r="B23" s="17">
        <f>B14</f>
        <v>1</v>
      </c>
      <c r="C23" s="17" t="s">
        <v>4</v>
      </c>
      <c r="D23" s="17" t="s">
        <v>4</v>
      </c>
      <c r="E23" s="17" t="s">
        <v>4</v>
      </c>
      <c r="F23" s="17"/>
      <c r="G23" s="17" t="s">
        <v>4</v>
      </c>
      <c r="H23" s="17" t="s">
        <v>4</v>
      </c>
      <c r="I23" s="17" t="s">
        <v>4</v>
      </c>
      <c r="J23" s="17" t="s">
        <v>4</v>
      </c>
    </row>
    <row r="24" spans="1:10" ht="15">
      <c r="A24" t="s">
        <v>23</v>
      </c>
      <c r="B24" s="17">
        <f>B23*C15</f>
        <v>14.2425</v>
      </c>
      <c r="C24" s="17">
        <f>D15</f>
        <v>0.75</v>
      </c>
      <c r="D24" s="17">
        <f>E15</f>
        <v>0.0075</v>
      </c>
      <c r="E24" s="17" t="s">
        <v>4</v>
      </c>
      <c r="F24" s="17"/>
      <c r="G24" s="17" t="s">
        <v>4</v>
      </c>
      <c r="H24" s="17" t="s">
        <v>4</v>
      </c>
      <c r="I24" s="17" t="s">
        <v>4</v>
      </c>
      <c r="J24" s="17" t="s">
        <v>4</v>
      </c>
    </row>
    <row r="25" spans="1:10" ht="15">
      <c r="A25" t="s">
        <v>24</v>
      </c>
      <c r="B25" s="17">
        <f>B24*C16</f>
        <v>40.56976125</v>
      </c>
      <c r="C25" s="17">
        <f>C24*$B$15</f>
        <v>11.25</v>
      </c>
      <c r="D25" s="17">
        <f>D24*B15*$B$10</f>
        <v>0.140625</v>
      </c>
      <c r="E25" s="17">
        <f>D16</f>
        <v>0.15000000000000002</v>
      </c>
      <c r="F25" s="17">
        <f>E16</f>
        <v>0.0015000000000000002</v>
      </c>
      <c r="G25" s="17" t="s">
        <v>4</v>
      </c>
      <c r="H25" s="17" t="s">
        <v>4</v>
      </c>
      <c r="I25" s="17" t="s">
        <v>4</v>
      </c>
      <c r="J25" s="17" t="s">
        <v>4</v>
      </c>
    </row>
    <row r="26" spans="1:10" ht="15">
      <c r="A26" t="s">
        <v>25</v>
      </c>
      <c r="B26" s="17">
        <f>B25*C17</f>
        <v>77.04197661375</v>
      </c>
      <c r="C26" s="17">
        <f>C25*$B$16</f>
        <v>33.75</v>
      </c>
      <c r="D26" s="17">
        <f>D25*B16*$B$10</f>
        <v>0.52734375</v>
      </c>
      <c r="E26" s="17">
        <f>E25*B15</f>
        <v>2.2500000000000004</v>
      </c>
      <c r="F26" s="17">
        <f>F25*B15*$B$10</f>
        <v>0.028125000000000004</v>
      </c>
      <c r="G26" s="17">
        <f>D17</f>
        <v>0.1</v>
      </c>
      <c r="H26" s="17">
        <f>E17</f>
        <v>0.001</v>
      </c>
      <c r="I26" s="17" t="s">
        <v>4</v>
      </c>
      <c r="J26" s="17" t="s">
        <v>4</v>
      </c>
    </row>
    <row r="27" spans="1:10" ht="15">
      <c r="A27" t="s">
        <v>26</v>
      </c>
      <c r="B27" s="17">
        <f>B26*C18</f>
        <v>73.15135679475561</v>
      </c>
      <c r="C27" s="17">
        <f>C26*$B$17</f>
        <v>67.5</v>
      </c>
      <c r="D27" s="17">
        <f>D26*B17*$B$10</f>
        <v>1.318359375</v>
      </c>
      <c r="E27" s="17">
        <f>E26*B16</f>
        <v>6.750000000000002</v>
      </c>
      <c r="F27" s="17">
        <f>F26*B16*$B$10</f>
        <v>0.10546875</v>
      </c>
      <c r="G27" s="17">
        <f>G26*B15</f>
        <v>1.5</v>
      </c>
      <c r="H27" s="17">
        <f>H26*B15*$B$10</f>
        <v>0.01875</v>
      </c>
      <c r="I27" s="17">
        <f>D18</f>
        <v>0.05</v>
      </c>
      <c r="J27" s="17">
        <f>E18</f>
        <v>0.0005</v>
      </c>
    </row>
    <row r="28" spans="2:10" ht="15">
      <c r="B28" s="17" t="s">
        <v>3</v>
      </c>
      <c r="C28" s="17">
        <f>C27*$B$18</f>
        <v>67.5</v>
      </c>
      <c r="D28" s="17">
        <f>D27*B18*$B$10</f>
        <v>1.64794921875</v>
      </c>
      <c r="E28" s="17">
        <f>E27*B17</f>
        <v>13.500000000000004</v>
      </c>
      <c r="F28" s="17">
        <f>F27*B17*$B$10</f>
        <v>0.263671875</v>
      </c>
      <c r="G28" s="17">
        <f>G27*B16</f>
        <v>4.5</v>
      </c>
      <c r="H28" s="17">
        <f>H27*B16*$B$10</f>
        <v>0.0703125</v>
      </c>
      <c r="I28" s="17">
        <f>I27*B15</f>
        <v>0.75</v>
      </c>
      <c r="J28" s="17">
        <f>J27*B15*$B$10</f>
        <v>0.009375</v>
      </c>
    </row>
    <row r="29" spans="2:10" ht="15">
      <c r="B29" s="17"/>
      <c r="C29" s="17" t="s">
        <v>3</v>
      </c>
      <c r="D29" s="17"/>
      <c r="E29" s="17">
        <f>E28*B18</f>
        <v>13.500000000000004</v>
      </c>
      <c r="F29" s="17">
        <f>F28*B18*$B$10</f>
        <v>0.32958984375</v>
      </c>
      <c r="G29" s="17">
        <f>G28*B17</f>
        <v>9</v>
      </c>
      <c r="H29" s="17">
        <f>H28*B17*$B$10</f>
        <v>0.17578125</v>
      </c>
      <c r="I29" s="17">
        <f>I28*B16</f>
        <v>2.25</v>
      </c>
      <c r="J29" s="17">
        <f>J28*B16*$B$10</f>
        <v>0.03515625</v>
      </c>
    </row>
    <row r="30" spans="2:10" ht="15">
      <c r="B30" s="17"/>
      <c r="C30" s="17"/>
      <c r="D30" s="17"/>
      <c r="E30" s="17" t="s">
        <v>3</v>
      </c>
      <c r="F30" s="17"/>
      <c r="G30" s="17">
        <f>G29*B18</f>
        <v>9</v>
      </c>
      <c r="H30" s="17">
        <f>H29*B18*$B$10</f>
        <v>0.2197265625</v>
      </c>
      <c r="I30" s="17">
        <f>I29*B17</f>
        <v>4.5</v>
      </c>
      <c r="J30" s="17">
        <f>J29*B17*$B$10</f>
        <v>0.087890625</v>
      </c>
    </row>
    <row r="31" spans="2:10" ht="15">
      <c r="B31" s="17"/>
      <c r="C31" s="17"/>
      <c r="D31" s="17"/>
      <c r="E31" s="17"/>
      <c r="F31" s="17"/>
      <c r="G31" s="17" t="s">
        <v>3</v>
      </c>
      <c r="H31" s="17"/>
      <c r="I31" s="17">
        <f>I30*B18</f>
        <v>4.5</v>
      </c>
      <c r="J31" s="17">
        <f>J30*B18*$B$10</f>
        <v>0.10986328125</v>
      </c>
    </row>
    <row r="33" spans="1:11" ht="15.75">
      <c r="A33" s="1" t="s">
        <v>5</v>
      </c>
      <c r="B33" s="18">
        <f>SUM(B23:B27)</f>
        <v>206.00559465850563</v>
      </c>
      <c r="C33" s="18">
        <f>SUM(C23:C28)</f>
        <v>180.75</v>
      </c>
      <c r="D33" s="18">
        <f>SUM(D23:D28)</f>
        <v>3.6417773437500003</v>
      </c>
      <c r="E33" s="18">
        <f>SUM(E23:E29)</f>
        <v>36.150000000000006</v>
      </c>
      <c r="F33" s="18">
        <f>SUM(F23:F29)</f>
        <v>0.72835546875</v>
      </c>
      <c r="G33" s="18">
        <f>SUM(G26:G30)</f>
        <v>24.1</v>
      </c>
      <c r="H33" s="18">
        <f>SUM(H26:H30)</f>
        <v>0.4855703125</v>
      </c>
      <c r="I33" s="18">
        <f>SUM(I27:I31)</f>
        <v>12.05</v>
      </c>
      <c r="J33" s="18">
        <f>SUM(J27:J31)</f>
        <v>0.24278515625</v>
      </c>
      <c r="K33" s="17"/>
    </row>
    <row r="34" spans="1:11" ht="18.75">
      <c r="A34" s="2" t="s">
        <v>6</v>
      </c>
      <c r="B34" s="19"/>
      <c r="C34" s="19"/>
      <c r="D34" s="17"/>
      <c r="E34" s="19"/>
      <c r="F34" s="19"/>
      <c r="G34" s="19"/>
      <c r="H34" s="19"/>
      <c r="I34" s="19"/>
      <c r="J34" s="17"/>
      <c r="K34" s="19">
        <f>SUM(B33:I33)</f>
        <v>463.9112977835057</v>
      </c>
    </row>
    <row r="38" ht="15">
      <c r="A38" t="s">
        <v>8</v>
      </c>
    </row>
    <row r="39" ht="15">
      <c r="A39" t="s">
        <v>54</v>
      </c>
    </row>
    <row r="40" ht="15">
      <c r="A40" t="s">
        <v>55</v>
      </c>
    </row>
    <row r="42" spans="1:2" ht="15">
      <c r="A42" t="s">
        <v>29</v>
      </c>
      <c r="B42" t="s">
        <v>39</v>
      </c>
    </row>
    <row r="43" spans="1:2" ht="15">
      <c r="A43" t="s">
        <v>30</v>
      </c>
      <c r="B43" t="s">
        <v>40</v>
      </c>
    </row>
    <row r="44" spans="1:2" ht="15">
      <c r="A44" t="s">
        <v>31</v>
      </c>
      <c r="B44" t="s">
        <v>41</v>
      </c>
    </row>
    <row r="45" spans="1:2" ht="15">
      <c r="A45" t="s">
        <v>32</v>
      </c>
      <c r="B45" t="s">
        <v>44</v>
      </c>
    </row>
    <row r="46" spans="1:2" ht="15">
      <c r="A46" t="s">
        <v>42</v>
      </c>
      <c r="B46" t="s">
        <v>45</v>
      </c>
    </row>
    <row r="47" spans="1:2" ht="15">
      <c r="A47" t="s">
        <v>43</v>
      </c>
      <c r="B47" t="s">
        <v>46</v>
      </c>
    </row>
    <row r="48" spans="1:2" ht="15">
      <c r="A48" t="s">
        <v>50</v>
      </c>
      <c r="B48" t="s">
        <v>47</v>
      </c>
    </row>
    <row r="49" spans="1:2" ht="15">
      <c r="A49" t="s">
        <v>51</v>
      </c>
      <c r="B49" t="s">
        <v>48</v>
      </c>
    </row>
    <row r="50" spans="1:2" ht="15">
      <c r="A50" t="s">
        <v>33</v>
      </c>
      <c r="B50" t="s">
        <v>49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Existenzgründerberatung Montag</dc:creator>
  <cp:keywords/>
  <dc:description/>
  <cp:lastModifiedBy>marketing@gruenderlexikon.de</cp:lastModifiedBy>
  <cp:lastPrinted>2022-10-11T06:14:44Z</cp:lastPrinted>
  <dcterms:created xsi:type="dcterms:W3CDTF">2010-02-24T13:30:27Z</dcterms:created>
  <dcterms:modified xsi:type="dcterms:W3CDTF">2022-10-11T06:16:59Z</dcterms:modified>
  <cp:category/>
  <cp:version/>
  <cp:contentType/>
  <cp:contentStatus/>
</cp:coreProperties>
</file>